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theme/themeOverride5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120" windowWidth="21120" windowHeight="5895" activeTab="3"/>
  </bookViews>
  <sheets>
    <sheet name="NSP" sheetId="1" r:id="rId1"/>
    <sheet name="GRE" sheetId="2" r:id="rId2"/>
    <sheet name="WPS" sheetId="3" r:id="rId3"/>
    <sheet name="WPPI" sheetId="4" r:id="rId4"/>
  </sheets>
  <calcPr calcId="145621"/>
</workbook>
</file>

<file path=xl/calcChain.xml><?xml version="1.0" encoding="utf-8"?>
<calcChain xmlns="http://schemas.openxmlformats.org/spreadsheetml/2006/main">
  <c r="E6" i="4" l="1"/>
  <c r="E5" i="4"/>
  <c r="E4" i="4"/>
  <c r="E3" i="4"/>
  <c r="E2" i="4"/>
  <c r="D7" i="4"/>
  <c r="D6" i="4"/>
  <c r="D5" i="4"/>
  <c r="D4" i="4"/>
  <c r="D3" i="4"/>
  <c r="D2" i="4"/>
  <c r="B13" i="3"/>
  <c r="C9" i="3" s="1"/>
  <c r="C12" i="3" l="1"/>
  <c r="C8" i="3"/>
  <c r="C10" i="3"/>
  <c r="C13" i="3"/>
  <c r="C11" i="3"/>
</calcChain>
</file>

<file path=xl/sharedStrings.xml><?xml version="1.0" encoding="utf-8"?>
<sst xmlns="http://schemas.openxmlformats.org/spreadsheetml/2006/main" count="47" uniqueCount="36">
  <si>
    <t>Nuclear</t>
  </si>
  <si>
    <t>Coal</t>
  </si>
  <si>
    <t>Other</t>
  </si>
  <si>
    <t>Wind</t>
  </si>
  <si>
    <t>Other Renewables (includes MH)</t>
  </si>
  <si>
    <t>Natural Gas</t>
  </si>
  <si>
    <t xml:space="preserve">Source: </t>
  </si>
  <si>
    <t>http://www.xcelenergy.com/staticfiles/xe/Regulatory/Upper_Midwest_Resource_Plan.pdf</t>
  </si>
  <si>
    <t>2010 Resource Plan</t>
  </si>
  <si>
    <t>Proposed Plan 2015 Energy Mix</t>
  </si>
  <si>
    <t>Figure 4.1, p 4-7</t>
  </si>
  <si>
    <t>NSP</t>
  </si>
  <si>
    <t>GRE</t>
  </si>
  <si>
    <t xml:space="preserve">2012-2013 Capacity by Resource </t>
  </si>
  <si>
    <t>http://www.greatriverenergy.com/makingelectricity/resourceplan/pdoc295631.pdf</t>
  </si>
  <si>
    <t>p 7</t>
  </si>
  <si>
    <t>Actual 2012 Generation</t>
  </si>
  <si>
    <t>http://www.greatriverenergy.com/makingelectricity/</t>
  </si>
  <si>
    <t>RDF</t>
  </si>
  <si>
    <t>Hydro</t>
  </si>
  <si>
    <t>Other Bi-lateral contracts</t>
  </si>
  <si>
    <t>Fuel Oil</t>
  </si>
  <si>
    <t>2012-13 Capacity</t>
  </si>
  <si>
    <t>2012 Generation</t>
  </si>
  <si>
    <t>WPS</t>
  </si>
  <si>
    <t>From 2014 Rate Case, Docket 6690-UR-122</t>
  </si>
  <si>
    <t>Summary of Test Year MWH Sources (Data Submittal Requirement Point 7A)</t>
  </si>
  <si>
    <t>http://www.wisconsinpublicservice.com/company/rate_case/rate_case2014_27_Rqmt_07A_Fuel.pdf</t>
  </si>
  <si>
    <t>Energy Requirements (MWH)</t>
  </si>
  <si>
    <t>Purchases</t>
  </si>
  <si>
    <t>2014 Test Year MWH Sources</t>
  </si>
  <si>
    <t>Biogas/LFG</t>
  </si>
  <si>
    <t>Owned</t>
  </si>
  <si>
    <t>Unit-Contingent PPA</t>
  </si>
  <si>
    <t>Owned and Unit-Contingent PPA Generation Capacity</t>
  </si>
  <si>
    <t>WPPI, “Owned and Purchased Generation,” http://www.wppienergy.org/ownedgeneration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</si>
</sst>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9" fontId="0" fillId="0" borderId="0" xfId="0" applyNumberFormat="1"/>
    <xf numFmtId="0" fontId="2" fillId="0" borderId="0" xfId="0" applyFont="1"/>
    <xf numFmtId="0" fontId="3" fillId="0" borderId="0" xfId="3"/>
    <xf numFmtId="10" fontId="0" fillId="0" borderId="0" xfId="0" applyNumberFormat="1"/>
    <xf numFmtId="164" fontId="0" fillId="0" borderId="0" xfId="0" applyNumberFormat="1"/>
    <xf numFmtId="165" fontId="0" fillId="0" borderId="0" xfId="1" applyNumberFormat="1" applyFont="1"/>
    <xf numFmtId="9" fontId="0" fillId="0" borderId="0" xfId="2" applyFont="1"/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000000"/>
              </a:solidFill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1200"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1"/>
              <c:spPr/>
              <c:txPr>
                <a:bodyPr/>
                <a:lstStyle/>
                <a:p>
                  <a:pPr>
                    <a:defRPr sz="1200"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.11961329833770779"/>
                  <c:y val="-7.7828568782653661E-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4"/>
              <c:layout>
                <c:manualLayout>
                  <c:x val="3.3777777777777775E-2"/>
                  <c:y val="4.725503486915385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5"/>
              <c:spPr/>
              <c:txPr>
                <a:bodyPr/>
                <a:lstStyle/>
                <a:p>
                  <a:pPr>
                    <a:defRPr sz="1200"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</c:dLbls>
          <c:cat>
            <c:strRef>
              <c:f>NSP!$B$4:$B$9</c:f>
              <c:strCache>
                <c:ptCount val="6"/>
                <c:pt idx="0">
                  <c:v>Nuclear</c:v>
                </c:pt>
                <c:pt idx="1">
                  <c:v>Coal</c:v>
                </c:pt>
                <c:pt idx="2">
                  <c:v>Other</c:v>
                </c:pt>
                <c:pt idx="3">
                  <c:v>Wind</c:v>
                </c:pt>
                <c:pt idx="4">
                  <c:v>Other Renewables (includes MH)</c:v>
                </c:pt>
                <c:pt idx="5">
                  <c:v>Natural Gas</c:v>
                </c:pt>
              </c:strCache>
            </c:strRef>
          </c:cat>
          <c:val>
            <c:numRef>
              <c:f>NSP!$C$4:$C$9</c:f>
              <c:numCache>
                <c:formatCode>0%</c:formatCode>
                <c:ptCount val="6"/>
                <c:pt idx="0">
                  <c:v>0.28000000000000003</c:v>
                </c:pt>
                <c:pt idx="1">
                  <c:v>0.32</c:v>
                </c:pt>
                <c:pt idx="2">
                  <c:v>0.06</c:v>
                </c:pt>
                <c:pt idx="3">
                  <c:v>0.16</c:v>
                </c:pt>
                <c:pt idx="4">
                  <c:v>0.09</c:v>
                </c:pt>
                <c:pt idx="5">
                  <c:v>0.09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pieChart>
        <c:varyColors val="1"/>
        <c:ser>
          <c:idx val="0"/>
          <c:order val="0"/>
          <c:tx>
            <c:strRef>
              <c:f>GRE!$B$10</c:f>
              <c:strCache>
                <c:ptCount val="1"/>
                <c:pt idx="0">
                  <c:v>2012-13 Capacity</c:v>
                </c:pt>
              </c:strCache>
            </c:strRef>
          </c:tx>
          <c:dPt>
            <c:idx val="4"/>
            <c:bubble3D val="0"/>
            <c:spPr>
              <a:ln>
                <a:solidFill>
                  <a:sysClr val="windowText" lastClr="000000"/>
                </a:solidFill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showLegendKey val="1"/>
              <c:showVal val="1"/>
              <c:showCatName val="1"/>
              <c:showSerName val="0"/>
              <c:showPercent val="0"/>
              <c:showBubbleSize val="0"/>
            </c:dLbl>
            <c:dLbl>
              <c:idx val="1"/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showLegendKey val="1"/>
              <c:showVal val="1"/>
              <c:showCatName val="1"/>
              <c:showSerName val="0"/>
              <c:showPercent val="0"/>
              <c:showBubbleSize val="0"/>
            </c:dLbl>
            <c:showLegendKey val="1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</c:dLbls>
          <c:cat>
            <c:strRef>
              <c:f>GRE!$A$11:$A$17</c:f>
              <c:strCache>
                <c:ptCount val="7"/>
                <c:pt idx="0">
                  <c:v>Coal</c:v>
                </c:pt>
                <c:pt idx="1">
                  <c:v>Natural Gas</c:v>
                </c:pt>
                <c:pt idx="2">
                  <c:v>Fuel Oil</c:v>
                </c:pt>
                <c:pt idx="3">
                  <c:v>RDF</c:v>
                </c:pt>
                <c:pt idx="4">
                  <c:v>Wind</c:v>
                </c:pt>
                <c:pt idx="5">
                  <c:v>Hydro</c:v>
                </c:pt>
                <c:pt idx="6">
                  <c:v>Other Bi-lateral contracts</c:v>
                </c:pt>
              </c:strCache>
            </c:strRef>
          </c:cat>
          <c:val>
            <c:numRef>
              <c:f>GRE!$B$11:$B$17</c:f>
              <c:numCache>
                <c:formatCode>0%</c:formatCode>
                <c:ptCount val="7"/>
                <c:pt idx="0">
                  <c:v>0.46</c:v>
                </c:pt>
                <c:pt idx="1">
                  <c:v>0.38</c:v>
                </c:pt>
                <c:pt idx="2">
                  <c:v>0.04</c:v>
                </c:pt>
                <c:pt idx="3" formatCode="0.0%">
                  <c:v>7.0000000000000001E-3</c:v>
                </c:pt>
                <c:pt idx="4">
                  <c:v>0.02</c:v>
                </c:pt>
                <c:pt idx="5">
                  <c:v>0.08</c:v>
                </c:pt>
                <c:pt idx="6">
                  <c:v>0.01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2"/>
      </c:pieChart>
    </c:plotArea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pieChart>
        <c:varyColors val="1"/>
        <c:ser>
          <c:idx val="0"/>
          <c:order val="0"/>
          <c:tx>
            <c:strRef>
              <c:f>GRE!$C$10</c:f>
              <c:strCache>
                <c:ptCount val="1"/>
                <c:pt idx="0">
                  <c:v>2012 Generation</c:v>
                </c:pt>
              </c:strCache>
            </c:strRef>
          </c:tx>
          <c:dLbls>
            <c:dLbl>
              <c:idx val="0"/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showLegendKey val="1"/>
              <c:showVal val="1"/>
              <c:showCatName val="1"/>
              <c:showSerName val="0"/>
              <c:showPercent val="0"/>
              <c:showBubbleSize val="0"/>
            </c:dLbl>
            <c:dLbl>
              <c:idx val="2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1"/>
              <c:showVal val="1"/>
              <c:showCatName val="1"/>
              <c:showSerName val="0"/>
              <c:showPercent val="0"/>
              <c:showBubbleSize val="0"/>
            </c:dLbl>
            <c:showLegendKey val="1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</c:dLbls>
          <c:cat>
            <c:strRef>
              <c:f>GRE!$A$11:$A$17</c:f>
              <c:strCache>
                <c:ptCount val="7"/>
                <c:pt idx="0">
                  <c:v>Coal</c:v>
                </c:pt>
                <c:pt idx="1">
                  <c:v>Natural Gas</c:v>
                </c:pt>
                <c:pt idx="2">
                  <c:v>Fuel Oil</c:v>
                </c:pt>
                <c:pt idx="3">
                  <c:v>RDF</c:v>
                </c:pt>
                <c:pt idx="4">
                  <c:v>Wind</c:v>
                </c:pt>
                <c:pt idx="5">
                  <c:v>Hydro</c:v>
                </c:pt>
                <c:pt idx="6">
                  <c:v>Other Bi-lateral contracts</c:v>
                </c:pt>
              </c:strCache>
            </c:strRef>
          </c:cat>
          <c:val>
            <c:numRef>
              <c:f>GRE!$C$11:$C$17</c:f>
              <c:numCache>
                <c:formatCode>0%</c:formatCode>
                <c:ptCount val="7"/>
                <c:pt idx="0">
                  <c:v>0.7</c:v>
                </c:pt>
                <c:pt idx="1">
                  <c:v>0.03</c:v>
                </c:pt>
                <c:pt idx="2" formatCode="0.00%">
                  <c:v>1E-4</c:v>
                </c:pt>
                <c:pt idx="3">
                  <c:v>0.01</c:v>
                </c:pt>
                <c:pt idx="4">
                  <c:v>0.1</c:v>
                </c:pt>
                <c:pt idx="5">
                  <c:v>0.11</c:v>
                </c:pt>
                <c:pt idx="6">
                  <c:v>0.05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04"/>
      </c:pieChart>
    </c:plotArea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pieChart>
        <c:varyColors val="1"/>
        <c:ser>
          <c:idx val="0"/>
          <c:order val="0"/>
          <c:tx>
            <c:strRef>
              <c:f>WPS!$C$7</c:f>
              <c:strCache>
                <c:ptCount val="1"/>
                <c:pt idx="0">
                  <c:v>2014 Test Year MWH Sources</c:v>
                </c:pt>
              </c:strCache>
            </c:strRef>
          </c:tx>
          <c:dPt>
            <c:idx val="4"/>
            <c:bubble3D val="0"/>
            <c:spPr>
              <a:solidFill>
                <a:sysClr val="window" lastClr="FFFFFF"/>
              </a:solidFill>
              <a:ln w="12700" cap="flat" cmpd="sng" algn="ctr">
                <a:solidFill>
                  <a:sysClr val="windowText" lastClr="000000"/>
                </a:solidFill>
                <a:prstDash val="solid"/>
              </a:ln>
              <a:effectLst/>
            </c:spPr>
          </c:dPt>
          <c:dLbls>
            <c:dLbl>
              <c:idx val="0"/>
              <c:layout/>
              <c:spPr/>
              <c:txPr>
                <a:bodyPr/>
                <a:lstStyle/>
                <a:p>
                  <a:pPr>
                    <a:defRPr sz="1200"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showLegendKey val="1"/>
              <c:showVal val="1"/>
              <c:showCatName val="1"/>
              <c:showSerName val="0"/>
              <c:showPercent val="0"/>
              <c:showBubbleSize val="0"/>
            </c:dLbl>
            <c:dLbl>
              <c:idx val="1"/>
              <c:layout/>
              <c:spPr/>
              <c:txPr>
                <a:bodyPr/>
                <a:lstStyle/>
                <a:p>
                  <a:pPr>
                    <a:defRPr sz="1200"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showLegendKey val="1"/>
              <c:showVal val="1"/>
              <c:showCatName val="1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1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</c:dLbls>
          <c:cat>
            <c:strRef>
              <c:f>WPS!$A$8:$A$12</c:f>
              <c:strCache>
                <c:ptCount val="5"/>
                <c:pt idx="0">
                  <c:v>Coal</c:v>
                </c:pt>
                <c:pt idx="1">
                  <c:v>Purchases</c:v>
                </c:pt>
                <c:pt idx="2">
                  <c:v>Hydro</c:v>
                </c:pt>
                <c:pt idx="3">
                  <c:v>Natural Gas</c:v>
                </c:pt>
                <c:pt idx="4">
                  <c:v>Wind</c:v>
                </c:pt>
              </c:strCache>
            </c:strRef>
          </c:cat>
          <c:val>
            <c:numRef>
              <c:f>WPS!$C$8:$C$12</c:f>
              <c:numCache>
                <c:formatCode>0%</c:formatCode>
                <c:ptCount val="5"/>
                <c:pt idx="0">
                  <c:v>0.48722623302802726</c:v>
                </c:pt>
                <c:pt idx="1">
                  <c:v>0.40145529789075834</c:v>
                </c:pt>
                <c:pt idx="2">
                  <c:v>2.626561788699986E-2</c:v>
                </c:pt>
                <c:pt idx="3">
                  <c:v>6.3114502460574914E-2</c:v>
                </c:pt>
                <c:pt idx="4">
                  <c:v>2.1938348733639593E-2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88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pieChart>
        <c:varyColors val="1"/>
        <c:ser>
          <c:idx val="0"/>
          <c:order val="0"/>
          <c:tx>
            <c:strRef>
              <c:f>WPPI!$D$1</c:f>
              <c:strCache>
                <c:ptCount val="1"/>
                <c:pt idx="0">
                  <c:v>Owned and Unit-Contingent PPA Generation Capacity</c:v>
                </c:pt>
              </c:strCache>
            </c:strRef>
          </c:tx>
          <c:dLbls>
            <c:dLbl>
              <c:idx val="0"/>
              <c:layout/>
              <c:spPr/>
              <c:txPr>
                <a:bodyPr/>
                <a:lstStyle/>
                <a:p>
                  <a:pPr>
                    <a:defRPr sz="1200"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showLegendKey val="1"/>
              <c:showVal val="1"/>
              <c:showCatName val="1"/>
              <c:showSerName val="0"/>
              <c:showPercent val="0"/>
              <c:showBubbleSize val="0"/>
            </c:dLbl>
            <c:dLbl>
              <c:idx val="1"/>
              <c:layout/>
              <c:spPr/>
              <c:txPr>
                <a:bodyPr/>
                <a:lstStyle/>
                <a:p>
                  <a:pPr>
                    <a:defRPr sz="1200"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showLegendKey val="1"/>
              <c:showVal val="1"/>
              <c:showCatName val="1"/>
              <c:showSerName val="0"/>
              <c:showPercent val="0"/>
              <c:showBubbleSize val="0"/>
            </c:dLbl>
            <c:dLbl>
              <c:idx val="3"/>
              <c:layout/>
              <c:spPr/>
              <c:txPr>
                <a:bodyPr/>
                <a:lstStyle/>
                <a:p>
                  <a:pPr>
                    <a:defRPr sz="1200"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showLegendKey val="1"/>
              <c:showVal val="1"/>
              <c:showCatName val="1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1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</c:dLbls>
          <c:cat>
            <c:strRef>
              <c:f>WPPI!$A$2:$A$6</c:f>
              <c:strCache>
                <c:ptCount val="5"/>
                <c:pt idx="0">
                  <c:v>Coal</c:v>
                </c:pt>
                <c:pt idx="1">
                  <c:v>Natural Gas</c:v>
                </c:pt>
                <c:pt idx="2">
                  <c:v>Nuclear</c:v>
                </c:pt>
                <c:pt idx="3">
                  <c:v>Wind</c:v>
                </c:pt>
                <c:pt idx="4">
                  <c:v>Biogas/LFG</c:v>
                </c:pt>
              </c:strCache>
            </c:strRef>
          </c:cat>
          <c:val>
            <c:numRef>
              <c:f>WPPI!$E$2:$E$6</c:f>
              <c:numCache>
                <c:formatCode>0%</c:formatCode>
                <c:ptCount val="5"/>
                <c:pt idx="0">
                  <c:v>0.26253826230280197</c:v>
                </c:pt>
                <c:pt idx="1">
                  <c:v>0.3461266776548152</c:v>
                </c:pt>
                <c:pt idx="2">
                  <c:v>0.19307746644690371</c:v>
                </c:pt>
                <c:pt idx="3">
                  <c:v>0.19225335530963034</c:v>
                </c:pt>
                <c:pt idx="4">
                  <c:v>6.0042382858488345E-3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8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438150</xdr:colOff>
      <xdr:row>3</xdr:row>
      <xdr:rowOff>38100</xdr:rowOff>
    </xdr:from>
    <xdr:to>
      <xdr:col>15</xdr:col>
      <xdr:colOff>133350</xdr:colOff>
      <xdr:row>19</xdr:row>
      <xdr:rowOff>100012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285750</xdr:colOff>
      <xdr:row>8</xdr:row>
      <xdr:rowOff>128587</xdr:rowOff>
    </xdr:from>
    <xdr:to>
      <xdr:col>11</xdr:col>
      <xdr:colOff>133350</xdr:colOff>
      <xdr:row>25</xdr:row>
      <xdr:rowOff>90487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314325</xdr:colOff>
      <xdr:row>8</xdr:row>
      <xdr:rowOff>123825</xdr:rowOff>
    </xdr:from>
    <xdr:to>
      <xdr:col>19</xdr:col>
      <xdr:colOff>161925</xdr:colOff>
      <xdr:row>25</xdr:row>
      <xdr:rowOff>85725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247650</xdr:colOff>
      <xdr:row>9</xdr:row>
      <xdr:rowOff>4761</xdr:rowOff>
    </xdr:from>
    <xdr:to>
      <xdr:col>16</xdr:col>
      <xdr:colOff>161924</xdr:colOff>
      <xdr:row>24</xdr:row>
      <xdr:rowOff>47624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542925</xdr:colOff>
      <xdr:row>11</xdr:row>
      <xdr:rowOff>157161</xdr:rowOff>
    </xdr:from>
    <xdr:to>
      <xdr:col>11</xdr:col>
      <xdr:colOff>123825</xdr:colOff>
      <xdr:row>26</xdr:row>
      <xdr:rowOff>104774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_rels/themeOverrid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_rels/themeOverride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_rels/themeOverride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_rels/themeOverride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_rels/themeOverride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LCA">
      <a:dk1>
        <a:sysClr val="windowText" lastClr="000000"/>
      </a:dk1>
      <a:lt1>
        <a:sysClr val="window" lastClr="FFFFFF"/>
      </a:lt1>
      <a:dk2>
        <a:srgbClr val="303030"/>
      </a:dk2>
      <a:lt2>
        <a:srgbClr val="DEDEE0"/>
      </a:lt2>
      <a:accent1>
        <a:srgbClr val="990033"/>
      </a:accent1>
      <a:accent2>
        <a:srgbClr val="6E9FD0"/>
      </a:accent2>
      <a:accent3>
        <a:srgbClr val="BFBFBF"/>
      </a:accent3>
      <a:accent4>
        <a:srgbClr val="000000"/>
      </a:accent4>
      <a:accent5>
        <a:srgbClr val="F2F2F2"/>
      </a:accent5>
      <a:accent6>
        <a:srgbClr val="333399"/>
      </a:accent6>
      <a:hlink>
        <a:srgbClr val="D26900"/>
      </a:hlink>
      <a:folHlink>
        <a:srgbClr val="D89243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LCA">
    <a:dk1>
      <a:sysClr val="windowText" lastClr="000000"/>
    </a:dk1>
    <a:lt1>
      <a:sysClr val="window" lastClr="FFFFFF"/>
    </a:lt1>
    <a:dk2>
      <a:srgbClr val="303030"/>
    </a:dk2>
    <a:lt2>
      <a:srgbClr val="DEDEE0"/>
    </a:lt2>
    <a:accent1>
      <a:srgbClr val="990033"/>
    </a:accent1>
    <a:accent2>
      <a:srgbClr val="6E9FD0"/>
    </a:accent2>
    <a:accent3>
      <a:srgbClr val="BFBFBF"/>
    </a:accent3>
    <a:accent4>
      <a:srgbClr val="000000"/>
    </a:accent4>
    <a:accent5>
      <a:srgbClr val="F2F2F2"/>
    </a:accent5>
    <a:accent6>
      <a:srgbClr val="333399"/>
    </a:accent6>
    <a:hlink>
      <a:srgbClr val="D26900"/>
    </a:hlink>
    <a:folHlink>
      <a:srgbClr val="D89243"/>
    </a:folHlink>
  </a:clrScheme>
  <a:fontScheme name="Example">
    <a:majorFont>
      <a:latin typeface="Arial Black"/>
      <a:ea typeface=""/>
      <a:cs typeface=""/>
    </a:majorFont>
    <a:minorFont>
      <a:latin typeface="Arial Narrow"/>
      <a:ea typeface=""/>
      <a:cs typeface=""/>
    </a:minorFont>
  </a:fontScheme>
  <a:fmtScheme name="Equity">
    <a:fillStyleLst>
      <a:solidFill>
        <a:schemeClr val="phClr"/>
      </a:solidFill>
      <a:blipFill>
        <a:blip xmlns:r="http://schemas.openxmlformats.org/officeDocument/2006/relationships" r:embed="rId1">
          <a:duotone>
            <a:schemeClr val="phClr">
              <a:tint val="30000"/>
              <a:satMod val="300000"/>
            </a:schemeClr>
            <a:schemeClr val="phClr">
              <a:tint val="40000"/>
              <a:satMod val="200000"/>
            </a:schemeClr>
          </a:duotone>
        </a:blip>
        <a:tile tx="0" ty="0" sx="70000" sy="70000" flip="none" algn="ctr"/>
      </a:blipFill>
      <a:blipFill>
        <a:blip xmlns:r="http://schemas.openxmlformats.org/officeDocument/2006/relationships" r:embed="rId1">
          <a:duotone>
            <a:schemeClr val="phClr">
              <a:shade val="22000"/>
              <a:satMod val="160000"/>
            </a:schemeClr>
            <a:schemeClr val="phClr">
              <a:shade val="45000"/>
              <a:satMod val="100000"/>
            </a:schemeClr>
          </a:duotone>
        </a:blip>
        <a:tile tx="0" ty="0" sx="65000" sy="65000" flip="none" algn="ctr"/>
      </a:blipFill>
    </a:fillStyleLst>
    <a:lnStyleLst>
      <a:ln w="9525" cap="flat" cmpd="sng" algn="ctr">
        <a:solidFill>
          <a:schemeClr val="phClr">
            <a:shade val="60000"/>
            <a:satMod val="110000"/>
          </a:schemeClr>
        </a:solidFill>
        <a:prstDash val="solid"/>
      </a:ln>
      <a:ln w="127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38100" dist="25400" dir="5400000" algn="t" rotWithShape="0">
            <a:srgbClr val="000000">
              <a:alpha val="50000"/>
            </a:srgbClr>
          </a:outerShdw>
        </a:effectLst>
      </a:effectStyle>
      <a:effectStyle>
        <a:effectLst>
          <a:outerShdw blurRad="38100" dist="25400" dir="5400000" algn="t" rotWithShape="0">
            <a:srgbClr val="000000">
              <a:alpha val="50000"/>
            </a:srgbClr>
          </a:outerShdw>
        </a:effectLst>
      </a:effectStyle>
      <a:effectStyle>
        <a:effectLst>
          <a:outerShdw blurRad="50800" dist="50800" dir="5400000" algn="t" rotWithShape="0">
            <a:srgbClr val="000000">
              <a:alpha val="60000"/>
            </a:srgbClr>
          </a:outerShdw>
        </a:effectLst>
        <a:scene3d>
          <a:camera prst="isometricBottomUp" fov="0">
            <a:rot lat="0" lon="0" rev="0"/>
          </a:camera>
          <a:lightRig rig="soft" dir="b">
            <a:rot lat="0" lon="0" rev="9000000"/>
          </a:lightRig>
        </a:scene3d>
        <a:sp3d contourW="35000" prstMaterial="matte">
          <a:bevelT w="45000" h="38100" prst="convex"/>
          <a:contourClr>
            <a:schemeClr val="phClr">
              <a:tint val="10000"/>
              <a:satMod val="130000"/>
            </a:schemeClr>
          </a:contourClr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shade val="40000"/>
              <a:satMod val="165000"/>
            </a:schemeClr>
          </a:gs>
          <a:gs pos="50000">
            <a:schemeClr val="phClr">
              <a:shade val="80000"/>
              <a:satMod val="155000"/>
            </a:schemeClr>
          </a:gs>
          <a:gs pos="100000">
            <a:schemeClr val="phClr">
              <a:tint val="95000"/>
              <a:satMod val="200000"/>
            </a:schemeClr>
          </a:gs>
        </a:gsLst>
        <a:lin ang="16200000" scaled="1"/>
      </a:gradFill>
      <a:blipFill>
        <a:blip xmlns:r="http://schemas.openxmlformats.org/officeDocument/2006/relationships" r:embed="rId1">
          <a:duotone>
            <a:schemeClr val="phClr">
              <a:tint val="95000"/>
              <a:satMod val="200000"/>
            </a:schemeClr>
            <a:schemeClr val="phClr">
              <a:shade val="80000"/>
              <a:satMod val="100000"/>
            </a:schemeClr>
          </a:duotone>
        </a:blip>
        <a:tile tx="0" ty="0" sx="55000" sy="55000" flip="none" algn="tl"/>
      </a:blipFill>
    </a:bgFillStyleLst>
  </a:fmtScheme>
</a:themeOverride>
</file>

<file path=xl/theme/themeOverride2.xml><?xml version="1.0" encoding="utf-8"?>
<a:themeOverride xmlns:a="http://schemas.openxmlformats.org/drawingml/2006/main">
  <a:clrScheme name="LCA">
    <a:dk1>
      <a:sysClr val="windowText" lastClr="000000"/>
    </a:dk1>
    <a:lt1>
      <a:sysClr val="window" lastClr="FFFFFF"/>
    </a:lt1>
    <a:dk2>
      <a:srgbClr val="303030"/>
    </a:dk2>
    <a:lt2>
      <a:srgbClr val="DEDEE0"/>
    </a:lt2>
    <a:accent1>
      <a:srgbClr val="990033"/>
    </a:accent1>
    <a:accent2>
      <a:srgbClr val="6E9FD0"/>
    </a:accent2>
    <a:accent3>
      <a:srgbClr val="BFBFBF"/>
    </a:accent3>
    <a:accent4>
      <a:srgbClr val="000000"/>
    </a:accent4>
    <a:accent5>
      <a:srgbClr val="F2F2F2"/>
    </a:accent5>
    <a:accent6>
      <a:srgbClr val="333399"/>
    </a:accent6>
    <a:hlink>
      <a:srgbClr val="D26900"/>
    </a:hlink>
    <a:folHlink>
      <a:srgbClr val="D89243"/>
    </a:folHlink>
  </a:clrScheme>
  <a:fontScheme name="Example">
    <a:majorFont>
      <a:latin typeface="Arial Black"/>
      <a:ea typeface=""/>
      <a:cs typeface=""/>
    </a:majorFont>
    <a:minorFont>
      <a:latin typeface="Arial Narrow"/>
      <a:ea typeface=""/>
      <a:cs typeface=""/>
    </a:minorFont>
  </a:fontScheme>
  <a:fmtScheme name="Equity">
    <a:fillStyleLst>
      <a:solidFill>
        <a:schemeClr val="phClr"/>
      </a:solidFill>
      <a:blipFill>
        <a:blip xmlns:r="http://schemas.openxmlformats.org/officeDocument/2006/relationships" r:embed="rId1">
          <a:duotone>
            <a:schemeClr val="phClr">
              <a:tint val="30000"/>
              <a:satMod val="300000"/>
            </a:schemeClr>
            <a:schemeClr val="phClr">
              <a:tint val="40000"/>
              <a:satMod val="200000"/>
            </a:schemeClr>
          </a:duotone>
        </a:blip>
        <a:tile tx="0" ty="0" sx="70000" sy="70000" flip="none" algn="ctr"/>
      </a:blipFill>
      <a:blipFill>
        <a:blip xmlns:r="http://schemas.openxmlformats.org/officeDocument/2006/relationships" r:embed="rId1">
          <a:duotone>
            <a:schemeClr val="phClr">
              <a:shade val="22000"/>
              <a:satMod val="160000"/>
            </a:schemeClr>
            <a:schemeClr val="phClr">
              <a:shade val="45000"/>
              <a:satMod val="100000"/>
            </a:schemeClr>
          </a:duotone>
        </a:blip>
        <a:tile tx="0" ty="0" sx="65000" sy="65000" flip="none" algn="ctr"/>
      </a:blipFill>
    </a:fillStyleLst>
    <a:lnStyleLst>
      <a:ln w="9525" cap="flat" cmpd="sng" algn="ctr">
        <a:solidFill>
          <a:schemeClr val="phClr">
            <a:shade val="60000"/>
            <a:satMod val="110000"/>
          </a:schemeClr>
        </a:solidFill>
        <a:prstDash val="solid"/>
      </a:ln>
      <a:ln w="127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38100" dist="25400" dir="5400000" algn="t" rotWithShape="0">
            <a:srgbClr val="000000">
              <a:alpha val="50000"/>
            </a:srgbClr>
          </a:outerShdw>
        </a:effectLst>
      </a:effectStyle>
      <a:effectStyle>
        <a:effectLst>
          <a:outerShdw blurRad="38100" dist="25400" dir="5400000" algn="t" rotWithShape="0">
            <a:srgbClr val="000000">
              <a:alpha val="50000"/>
            </a:srgbClr>
          </a:outerShdw>
        </a:effectLst>
      </a:effectStyle>
      <a:effectStyle>
        <a:effectLst>
          <a:outerShdw blurRad="50800" dist="50800" dir="5400000" algn="t" rotWithShape="0">
            <a:srgbClr val="000000">
              <a:alpha val="60000"/>
            </a:srgbClr>
          </a:outerShdw>
        </a:effectLst>
        <a:scene3d>
          <a:camera prst="isometricBottomUp" fov="0">
            <a:rot lat="0" lon="0" rev="0"/>
          </a:camera>
          <a:lightRig rig="soft" dir="b">
            <a:rot lat="0" lon="0" rev="9000000"/>
          </a:lightRig>
        </a:scene3d>
        <a:sp3d contourW="35000" prstMaterial="matte">
          <a:bevelT w="45000" h="38100" prst="convex"/>
          <a:contourClr>
            <a:schemeClr val="phClr">
              <a:tint val="10000"/>
              <a:satMod val="130000"/>
            </a:schemeClr>
          </a:contourClr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shade val="40000"/>
              <a:satMod val="165000"/>
            </a:schemeClr>
          </a:gs>
          <a:gs pos="50000">
            <a:schemeClr val="phClr">
              <a:shade val="80000"/>
              <a:satMod val="155000"/>
            </a:schemeClr>
          </a:gs>
          <a:gs pos="100000">
            <a:schemeClr val="phClr">
              <a:tint val="95000"/>
              <a:satMod val="200000"/>
            </a:schemeClr>
          </a:gs>
        </a:gsLst>
        <a:lin ang="16200000" scaled="1"/>
      </a:gradFill>
      <a:blipFill>
        <a:blip xmlns:r="http://schemas.openxmlformats.org/officeDocument/2006/relationships" r:embed="rId1">
          <a:duotone>
            <a:schemeClr val="phClr">
              <a:tint val="95000"/>
              <a:satMod val="200000"/>
            </a:schemeClr>
            <a:schemeClr val="phClr">
              <a:shade val="80000"/>
              <a:satMod val="100000"/>
            </a:schemeClr>
          </a:duotone>
        </a:blip>
        <a:tile tx="0" ty="0" sx="55000" sy="55000" flip="none" algn="tl"/>
      </a:blipFill>
    </a:bgFillStyleLst>
  </a:fmtScheme>
</a:themeOverride>
</file>

<file path=xl/theme/themeOverride3.xml><?xml version="1.0" encoding="utf-8"?>
<a:themeOverride xmlns:a="http://schemas.openxmlformats.org/drawingml/2006/main">
  <a:clrScheme name="LCA">
    <a:dk1>
      <a:sysClr val="windowText" lastClr="000000"/>
    </a:dk1>
    <a:lt1>
      <a:sysClr val="window" lastClr="FFFFFF"/>
    </a:lt1>
    <a:dk2>
      <a:srgbClr val="303030"/>
    </a:dk2>
    <a:lt2>
      <a:srgbClr val="DEDEE0"/>
    </a:lt2>
    <a:accent1>
      <a:srgbClr val="990033"/>
    </a:accent1>
    <a:accent2>
      <a:srgbClr val="6E9FD0"/>
    </a:accent2>
    <a:accent3>
      <a:srgbClr val="BFBFBF"/>
    </a:accent3>
    <a:accent4>
      <a:srgbClr val="000000"/>
    </a:accent4>
    <a:accent5>
      <a:srgbClr val="F2F2F2"/>
    </a:accent5>
    <a:accent6>
      <a:srgbClr val="333399"/>
    </a:accent6>
    <a:hlink>
      <a:srgbClr val="D26900"/>
    </a:hlink>
    <a:folHlink>
      <a:srgbClr val="D89243"/>
    </a:folHlink>
  </a:clrScheme>
  <a:fontScheme name="Example">
    <a:majorFont>
      <a:latin typeface="Arial Black"/>
      <a:ea typeface=""/>
      <a:cs typeface=""/>
    </a:majorFont>
    <a:minorFont>
      <a:latin typeface="Arial Narrow"/>
      <a:ea typeface=""/>
      <a:cs typeface=""/>
    </a:minorFont>
  </a:fontScheme>
  <a:fmtScheme name="Equity">
    <a:fillStyleLst>
      <a:solidFill>
        <a:schemeClr val="phClr"/>
      </a:solidFill>
      <a:blipFill>
        <a:blip xmlns:r="http://schemas.openxmlformats.org/officeDocument/2006/relationships" r:embed="rId1">
          <a:duotone>
            <a:schemeClr val="phClr">
              <a:tint val="30000"/>
              <a:satMod val="300000"/>
            </a:schemeClr>
            <a:schemeClr val="phClr">
              <a:tint val="40000"/>
              <a:satMod val="200000"/>
            </a:schemeClr>
          </a:duotone>
        </a:blip>
        <a:tile tx="0" ty="0" sx="70000" sy="70000" flip="none" algn="ctr"/>
      </a:blipFill>
      <a:blipFill>
        <a:blip xmlns:r="http://schemas.openxmlformats.org/officeDocument/2006/relationships" r:embed="rId1">
          <a:duotone>
            <a:schemeClr val="phClr">
              <a:shade val="22000"/>
              <a:satMod val="160000"/>
            </a:schemeClr>
            <a:schemeClr val="phClr">
              <a:shade val="45000"/>
              <a:satMod val="100000"/>
            </a:schemeClr>
          </a:duotone>
        </a:blip>
        <a:tile tx="0" ty="0" sx="65000" sy="65000" flip="none" algn="ctr"/>
      </a:blipFill>
    </a:fillStyleLst>
    <a:lnStyleLst>
      <a:ln w="9525" cap="flat" cmpd="sng" algn="ctr">
        <a:solidFill>
          <a:schemeClr val="phClr">
            <a:shade val="60000"/>
            <a:satMod val="110000"/>
          </a:schemeClr>
        </a:solidFill>
        <a:prstDash val="solid"/>
      </a:ln>
      <a:ln w="127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38100" dist="25400" dir="5400000" algn="t" rotWithShape="0">
            <a:srgbClr val="000000">
              <a:alpha val="50000"/>
            </a:srgbClr>
          </a:outerShdw>
        </a:effectLst>
      </a:effectStyle>
      <a:effectStyle>
        <a:effectLst>
          <a:outerShdw blurRad="38100" dist="25400" dir="5400000" algn="t" rotWithShape="0">
            <a:srgbClr val="000000">
              <a:alpha val="50000"/>
            </a:srgbClr>
          </a:outerShdw>
        </a:effectLst>
      </a:effectStyle>
      <a:effectStyle>
        <a:effectLst>
          <a:outerShdw blurRad="50800" dist="50800" dir="5400000" algn="t" rotWithShape="0">
            <a:srgbClr val="000000">
              <a:alpha val="60000"/>
            </a:srgbClr>
          </a:outerShdw>
        </a:effectLst>
        <a:scene3d>
          <a:camera prst="isometricBottomUp" fov="0">
            <a:rot lat="0" lon="0" rev="0"/>
          </a:camera>
          <a:lightRig rig="soft" dir="b">
            <a:rot lat="0" lon="0" rev="9000000"/>
          </a:lightRig>
        </a:scene3d>
        <a:sp3d contourW="35000" prstMaterial="matte">
          <a:bevelT w="45000" h="38100" prst="convex"/>
          <a:contourClr>
            <a:schemeClr val="phClr">
              <a:tint val="10000"/>
              <a:satMod val="130000"/>
            </a:schemeClr>
          </a:contourClr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shade val="40000"/>
              <a:satMod val="165000"/>
            </a:schemeClr>
          </a:gs>
          <a:gs pos="50000">
            <a:schemeClr val="phClr">
              <a:shade val="80000"/>
              <a:satMod val="155000"/>
            </a:schemeClr>
          </a:gs>
          <a:gs pos="100000">
            <a:schemeClr val="phClr">
              <a:tint val="95000"/>
              <a:satMod val="200000"/>
            </a:schemeClr>
          </a:gs>
        </a:gsLst>
        <a:lin ang="16200000" scaled="1"/>
      </a:gradFill>
      <a:blipFill>
        <a:blip xmlns:r="http://schemas.openxmlformats.org/officeDocument/2006/relationships" r:embed="rId1">
          <a:duotone>
            <a:schemeClr val="phClr">
              <a:tint val="95000"/>
              <a:satMod val="200000"/>
            </a:schemeClr>
            <a:schemeClr val="phClr">
              <a:shade val="80000"/>
              <a:satMod val="100000"/>
            </a:schemeClr>
          </a:duotone>
        </a:blip>
        <a:tile tx="0" ty="0" sx="55000" sy="55000" flip="none" algn="tl"/>
      </a:blipFill>
    </a:bgFillStyleLst>
  </a:fmtScheme>
</a:themeOverride>
</file>

<file path=xl/theme/themeOverride4.xml><?xml version="1.0" encoding="utf-8"?>
<a:themeOverride xmlns:a="http://schemas.openxmlformats.org/drawingml/2006/main">
  <a:clrScheme name="LCA">
    <a:dk1>
      <a:sysClr val="windowText" lastClr="000000"/>
    </a:dk1>
    <a:lt1>
      <a:sysClr val="window" lastClr="FFFFFF"/>
    </a:lt1>
    <a:dk2>
      <a:srgbClr val="303030"/>
    </a:dk2>
    <a:lt2>
      <a:srgbClr val="DEDEE0"/>
    </a:lt2>
    <a:accent1>
      <a:srgbClr val="990033"/>
    </a:accent1>
    <a:accent2>
      <a:srgbClr val="6E9FD0"/>
    </a:accent2>
    <a:accent3>
      <a:srgbClr val="BFBFBF"/>
    </a:accent3>
    <a:accent4>
      <a:srgbClr val="000000"/>
    </a:accent4>
    <a:accent5>
      <a:srgbClr val="F2F2F2"/>
    </a:accent5>
    <a:accent6>
      <a:srgbClr val="333399"/>
    </a:accent6>
    <a:hlink>
      <a:srgbClr val="D26900"/>
    </a:hlink>
    <a:folHlink>
      <a:srgbClr val="D89243"/>
    </a:folHlink>
  </a:clrScheme>
  <a:fontScheme name="Example">
    <a:majorFont>
      <a:latin typeface="Arial Black"/>
      <a:ea typeface=""/>
      <a:cs typeface=""/>
    </a:majorFont>
    <a:minorFont>
      <a:latin typeface="Arial Narrow"/>
      <a:ea typeface=""/>
      <a:cs typeface=""/>
    </a:minorFont>
  </a:fontScheme>
  <a:fmtScheme name="Equity">
    <a:fillStyleLst>
      <a:solidFill>
        <a:schemeClr val="phClr"/>
      </a:solidFill>
      <a:blipFill>
        <a:blip xmlns:r="http://schemas.openxmlformats.org/officeDocument/2006/relationships" r:embed="rId1">
          <a:duotone>
            <a:schemeClr val="phClr">
              <a:tint val="30000"/>
              <a:satMod val="300000"/>
            </a:schemeClr>
            <a:schemeClr val="phClr">
              <a:tint val="40000"/>
              <a:satMod val="200000"/>
            </a:schemeClr>
          </a:duotone>
        </a:blip>
        <a:tile tx="0" ty="0" sx="70000" sy="70000" flip="none" algn="ctr"/>
      </a:blipFill>
      <a:blipFill>
        <a:blip xmlns:r="http://schemas.openxmlformats.org/officeDocument/2006/relationships" r:embed="rId1">
          <a:duotone>
            <a:schemeClr val="phClr">
              <a:shade val="22000"/>
              <a:satMod val="160000"/>
            </a:schemeClr>
            <a:schemeClr val="phClr">
              <a:shade val="45000"/>
              <a:satMod val="100000"/>
            </a:schemeClr>
          </a:duotone>
        </a:blip>
        <a:tile tx="0" ty="0" sx="65000" sy="65000" flip="none" algn="ctr"/>
      </a:blipFill>
    </a:fillStyleLst>
    <a:lnStyleLst>
      <a:ln w="9525" cap="flat" cmpd="sng" algn="ctr">
        <a:solidFill>
          <a:schemeClr val="phClr">
            <a:shade val="60000"/>
            <a:satMod val="110000"/>
          </a:schemeClr>
        </a:solidFill>
        <a:prstDash val="solid"/>
      </a:ln>
      <a:ln w="127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38100" dist="25400" dir="5400000" algn="t" rotWithShape="0">
            <a:srgbClr val="000000">
              <a:alpha val="50000"/>
            </a:srgbClr>
          </a:outerShdw>
        </a:effectLst>
      </a:effectStyle>
      <a:effectStyle>
        <a:effectLst>
          <a:outerShdw blurRad="38100" dist="25400" dir="5400000" algn="t" rotWithShape="0">
            <a:srgbClr val="000000">
              <a:alpha val="50000"/>
            </a:srgbClr>
          </a:outerShdw>
        </a:effectLst>
      </a:effectStyle>
      <a:effectStyle>
        <a:effectLst>
          <a:outerShdw blurRad="50800" dist="50800" dir="5400000" algn="t" rotWithShape="0">
            <a:srgbClr val="000000">
              <a:alpha val="60000"/>
            </a:srgbClr>
          </a:outerShdw>
        </a:effectLst>
        <a:scene3d>
          <a:camera prst="isometricBottomUp" fov="0">
            <a:rot lat="0" lon="0" rev="0"/>
          </a:camera>
          <a:lightRig rig="soft" dir="b">
            <a:rot lat="0" lon="0" rev="9000000"/>
          </a:lightRig>
        </a:scene3d>
        <a:sp3d contourW="35000" prstMaterial="matte">
          <a:bevelT w="45000" h="38100" prst="convex"/>
          <a:contourClr>
            <a:schemeClr val="phClr">
              <a:tint val="10000"/>
              <a:satMod val="130000"/>
            </a:schemeClr>
          </a:contourClr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shade val="40000"/>
              <a:satMod val="165000"/>
            </a:schemeClr>
          </a:gs>
          <a:gs pos="50000">
            <a:schemeClr val="phClr">
              <a:shade val="80000"/>
              <a:satMod val="155000"/>
            </a:schemeClr>
          </a:gs>
          <a:gs pos="100000">
            <a:schemeClr val="phClr">
              <a:tint val="95000"/>
              <a:satMod val="200000"/>
            </a:schemeClr>
          </a:gs>
        </a:gsLst>
        <a:lin ang="16200000" scaled="1"/>
      </a:gradFill>
      <a:blipFill>
        <a:blip xmlns:r="http://schemas.openxmlformats.org/officeDocument/2006/relationships" r:embed="rId1">
          <a:duotone>
            <a:schemeClr val="phClr">
              <a:tint val="95000"/>
              <a:satMod val="200000"/>
            </a:schemeClr>
            <a:schemeClr val="phClr">
              <a:shade val="80000"/>
              <a:satMod val="100000"/>
            </a:schemeClr>
          </a:duotone>
        </a:blip>
        <a:tile tx="0" ty="0" sx="55000" sy="55000" flip="none" algn="tl"/>
      </a:blipFill>
    </a:bgFillStyleLst>
  </a:fmtScheme>
</a:themeOverride>
</file>

<file path=xl/theme/themeOverride5.xml><?xml version="1.0" encoding="utf-8"?>
<a:themeOverride xmlns:a="http://schemas.openxmlformats.org/drawingml/2006/main">
  <a:clrScheme name="LCA">
    <a:dk1>
      <a:sysClr val="windowText" lastClr="000000"/>
    </a:dk1>
    <a:lt1>
      <a:sysClr val="window" lastClr="FFFFFF"/>
    </a:lt1>
    <a:dk2>
      <a:srgbClr val="303030"/>
    </a:dk2>
    <a:lt2>
      <a:srgbClr val="DEDEE0"/>
    </a:lt2>
    <a:accent1>
      <a:srgbClr val="990033"/>
    </a:accent1>
    <a:accent2>
      <a:srgbClr val="6E9FD0"/>
    </a:accent2>
    <a:accent3>
      <a:srgbClr val="BFBFBF"/>
    </a:accent3>
    <a:accent4>
      <a:srgbClr val="000000"/>
    </a:accent4>
    <a:accent5>
      <a:srgbClr val="F2F2F2"/>
    </a:accent5>
    <a:accent6>
      <a:srgbClr val="333399"/>
    </a:accent6>
    <a:hlink>
      <a:srgbClr val="D26900"/>
    </a:hlink>
    <a:folHlink>
      <a:srgbClr val="D89243"/>
    </a:folHlink>
  </a:clrScheme>
  <a:fontScheme name="Example">
    <a:majorFont>
      <a:latin typeface="Arial Black"/>
      <a:ea typeface=""/>
      <a:cs typeface=""/>
    </a:majorFont>
    <a:minorFont>
      <a:latin typeface="Arial Narrow"/>
      <a:ea typeface=""/>
      <a:cs typeface=""/>
    </a:minorFont>
  </a:fontScheme>
  <a:fmtScheme name="Equity">
    <a:fillStyleLst>
      <a:solidFill>
        <a:schemeClr val="phClr"/>
      </a:solidFill>
      <a:blipFill>
        <a:blip xmlns:r="http://schemas.openxmlformats.org/officeDocument/2006/relationships" r:embed="rId1">
          <a:duotone>
            <a:schemeClr val="phClr">
              <a:tint val="30000"/>
              <a:satMod val="300000"/>
            </a:schemeClr>
            <a:schemeClr val="phClr">
              <a:tint val="40000"/>
              <a:satMod val="200000"/>
            </a:schemeClr>
          </a:duotone>
        </a:blip>
        <a:tile tx="0" ty="0" sx="70000" sy="70000" flip="none" algn="ctr"/>
      </a:blipFill>
      <a:blipFill>
        <a:blip xmlns:r="http://schemas.openxmlformats.org/officeDocument/2006/relationships" r:embed="rId1">
          <a:duotone>
            <a:schemeClr val="phClr">
              <a:shade val="22000"/>
              <a:satMod val="160000"/>
            </a:schemeClr>
            <a:schemeClr val="phClr">
              <a:shade val="45000"/>
              <a:satMod val="100000"/>
            </a:schemeClr>
          </a:duotone>
        </a:blip>
        <a:tile tx="0" ty="0" sx="65000" sy="65000" flip="none" algn="ctr"/>
      </a:blipFill>
    </a:fillStyleLst>
    <a:lnStyleLst>
      <a:ln w="9525" cap="flat" cmpd="sng" algn="ctr">
        <a:solidFill>
          <a:schemeClr val="phClr">
            <a:shade val="60000"/>
            <a:satMod val="110000"/>
          </a:schemeClr>
        </a:solidFill>
        <a:prstDash val="solid"/>
      </a:ln>
      <a:ln w="127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38100" dist="25400" dir="5400000" algn="t" rotWithShape="0">
            <a:srgbClr val="000000">
              <a:alpha val="50000"/>
            </a:srgbClr>
          </a:outerShdw>
        </a:effectLst>
      </a:effectStyle>
      <a:effectStyle>
        <a:effectLst>
          <a:outerShdw blurRad="38100" dist="25400" dir="5400000" algn="t" rotWithShape="0">
            <a:srgbClr val="000000">
              <a:alpha val="50000"/>
            </a:srgbClr>
          </a:outerShdw>
        </a:effectLst>
      </a:effectStyle>
      <a:effectStyle>
        <a:effectLst>
          <a:outerShdw blurRad="50800" dist="50800" dir="5400000" algn="t" rotWithShape="0">
            <a:srgbClr val="000000">
              <a:alpha val="60000"/>
            </a:srgbClr>
          </a:outerShdw>
        </a:effectLst>
        <a:scene3d>
          <a:camera prst="isometricBottomUp" fov="0">
            <a:rot lat="0" lon="0" rev="0"/>
          </a:camera>
          <a:lightRig rig="soft" dir="b">
            <a:rot lat="0" lon="0" rev="9000000"/>
          </a:lightRig>
        </a:scene3d>
        <a:sp3d contourW="35000" prstMaterial="matte">
          <a:bevelT w="45000" h="38100" prst="convex"/>
          <a:contourClr>
            <a:schemeClr val="phClr">
              <a:tint val="10000"/>
              <a:satMod val="130000"/>
            </a:schemeClr>
          </a:contourClr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shade val="40000"/>
              <a:satMod val="165000"/>
            </a:schemeClr>
          </a:gs>
          <a:gs pos="50000">
            <a:schemeClr val="phClr">
              <a:shade val="80000"/>
              <a:satMod val="155000"/>
            </a:schemeClr>
          </a:gs>
          <a:gs pos="100000">
            <a:schemeClr val="phClr">
              <a:tint val="95000"/>
              <a:satMod val="200000"/>
            </a:schemeClr>
          </a:gs>
        </a:gsLst>
        <a:lin ang="16200000" scaled="1"/>
      </a:gradFill>
      <a:blipFill>
        <a:blip xmlns:r="http://schemas.openxmlformats.org/officeDocument/2006/relationships" r:embed="rId1">
          <a:duotone>
            <a:schemeClr val="phClr">
              <a:tint val="95000"/>
              <a:satMod val="200000"/>
            </a:schemeClr>
            <a:schemeClr val="phClr">
              <a:shade val="80000"/>
              <a:satMod val="100000"/>
            </a:schemeClr>
          </a:duotone>
        </a:blip>
        <a:tile tx="0" ty="0" sx="55000" sy="55000" flip="none" algn="tl"/>
      </a:blip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http://www.greatriverenergy.com/makingelectricity/" TargetMode="External"/><Relationship Id="rId1" Type="http://schemas.openxmlformats.org/officeDocument/2006/relationships/hyperlink" Target="http://www.greatriverenergy.com/makingelectricity/resourceplan/pdoc295631.pdf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://www.wisconsinpublicservice.com/company/rate_case/rate_case2014_27_Rqmt_07A_Fuel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opLeftCell="E1" workbookViewId="0">
      <selection activeCell="K4" sqref="K4"/>
    </sheetView>
  </sheetViews>
  <sheetFormatPr defaultRowHeight="15" x14ac:dyDescent="0.25"/>
  <sheetData>
    <row r="1" spans="1:3" x14ac:dyDescent="0.25">
      <c r="A1" t="s">
        <v>11</v>
      </c>
    </row>
    <row r="4" spans="1:3" x14ac:dyDescent="0.25">
      <c r="B4" t="s">
        <v>0</v>
      </c>
      <c r="C4" s="1">
        <v>0.28000000000000003</v>
      </c>
    </row>
    <row r="5" spans="1:3" x14ac:dyDescent="0.25">
      <c r="B5" t="s">
        <v>1</v>
      </c>
      <c r="C5" s="1">
        <v>0.32</v>
      </c>
    </row>
    <row r="6" spans="1:3" x14ac:dyDescent="0.25">
      <c r="B6" t="s">
        <v>2</v>
      </c>
      <c r="C6" s="1">
        <v>0.06</v>
      </c>
    </row>
    <row r="7" spans="1:3" x14ac:dyDescent="0.25">
      <c r="B7" t="s">
        <v>3</v>
      </c>
      <c r="C7" s="1">
        <v>0.16</v>
      </c>
    </row>
    <row r="8" spans="1:3" x14ac:dyDescent="0.25">
      <c r="B8" t="s">
        <v>4</v>
      </c>
      <c r="C8" s="1">
        <v>0.09</v>
      </c>
    </row>
    <row r="9" spans="1:3" x14ac:dyDescent="0.25">
      <c r="B9" t="s">
        <v>5</v>
      </c>
      <c r="C9" s="1">
        <v>0.09</v>
      </c>
    </row>
    <row r="21" spans="10:10" x14ac:dyDescent="0.25">
      <c r="J21" s="2" t="s">
        <v>9</v>
      </c>
    </row>
    <row r="22" spans="10:10" x14ac:dyDescent="0.25">
      <c r="J22" t="s">
        <v>6</v>
      </c>
    </row>
    <row r="23" spans="10:10" x14ac:dyDescent="0.25">
      <c r="J23" t="s">
        <v>7</v>
      </c>
    </row>
    <row r="24" spans="10:10" x14ac:dyDescent="0.25">
      <c r="J24" t="s">
        <v>8</v>
      </c>
    </row>
    <row r="25" spans="10:10" x14ac:dyDescent="0.25">
      <c r="J25" t="s">
        <v>10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topLeftCell="C1" workbookViewId="0">
      <selection activeCell="K4" sqref="K4"/>
    </sheetView>
  </sheetViews>
  <sheetFormatPr defaultRowHeight="15" x14ac:dyDescent="0.25"/>
  <cols>
    <col min="1" max="1" width="28.5703125" customWidth="1"/>
    <col min="2" max="2" width="15.7109375" bestFit="1" customWidth="1"/>
    <col min="3" max="3" width="15.5703125" bestFit="1" customWidth="1"/>
  </cols>
  <sheetData>
    <row r="1" spans="1:3" x14ac:dyDescent="0.25">
      <c r="A1" t="s">
        <v>12</v>
      </c>
    </row>
    <row r="3" spans="1:3" x14ac:dyDescent="0.25">
      <c r="A3" t="s">
        <v>13</v>
      </c>
    </row>
    <row r="4" spans="1:3" x14ac:dyDescent="0.25">
      <c r="A4" s="3" t="s">
        <v>14</v>
      </c>
    </row>
    <row r="5" spans="1:3" x14ac:dyDescent="0.25">
      <c r="A5" t="s">
        <v>15</v>
      </c>
    </row>
    <row r="7" spans="1:3" x14ac:dyDescent="0.25">
      <c r="A7" t="s">
        <v>16</v>
      </c>
    </row>
    <row r="8" spans="1:3" x14ac:dyDescent="0.25">
      <c r="A8" s="3" t="s">
        <v>17</v>
      </c>
    </row>
    <row r="10" spans="1:3" x14ac:dyDescent="0.25">
      <c r="B10" t="s">
        <v>22</v>
      </c>
      <c r="C10" t="s">
        <v>23</v>
      </c>
    </row>
    <row r="11" spans="1:3" x14ac:dyDescent="0.25">
      <c r="A11" t="s">
        <v>1</v>
      </c>
      <c r="B11" s="1">
        <v>0.46</v>
      </c>
      <c r="C11" s="1">
        <v>0.7</v>
      </c>
    </row>
    <row r="12" spans="1:3" x14ac:dyDescent="0.25">
      <c r="A12" t="s">
        <v>5</v>
      </c>
      <c r="B12" s="1">
        <v>0.38</v>
      </c>
      <c r="C12" s="1">
        <v>0.03</v>
      </c>
    </row>
    <row r="13" spans="1:3" x14ac:dyDescent="0.25">
      <c r="A13" t="s">
        <v>21</v>
      </c>
      <c r="B13" s="1">
        <v>0.04</v>
      </c>
      <c r="C13" s="4">
        <v>1E-4</v>
      </c>
    </row>
    <row r="14" spans="1:3" x14ac:dyDescent="0.25">
      <c r="A14" t="s">
        <v>18</v>
      </c>
      <c r="B14" s="5">
        <v>7.0000000000000001E-3</v>
      </c>
      <c r="C14" s="1">
        <v>0.01</v>
      </c>
    </row>
    <row r="15" spans="1:3" x14ac:dyDescent="0.25">
      <c r="A15" t="s">
        <v>3</v>
      </c>
      <c r="B15" s="1">
        <v>0.02</v>
      </c>
      <c r="C15" s="1">
        <v>0.1</v>
      </c>
    </row>
    <row r="16" spans="1:3" x14ac:dyDescent="0.25">
      <c r="A16" t="s">
        <v>19</v>
      </c>
      <c r="B16" s="1">
        <v>0.08</v>
      </c>
      <c r="C16" s="1">
        <v>0.11</v>
      </c>
    </row>
    <row r="17" spans="1:3" x14ac:dyDescent="0.25">
      <c r="A17" t="s">
        <v>20</v>
      </c>
      <c r="B17" s="1">
        <v>0.01</v>
      </c>
      <c r="C17" s="1">
        <v>0.05</v>
      </c>
    </row>
  </sheetData>
  <hyperlinks>
    <hyperlink ref="A4" r:id="rId1"/>
    <hyperlink ref="A8" r:id="rId2"/>
  </hyperlinks>
  <pageMargins left="0.7" right="0.7" top="0.75" bottom="0.75" header="0.3" footer="0.3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topLeftCell="A7" workbookViewId="0">
      <selection activeCell="B32" sqref="B32"/>
    </sheetView>
  </sheetViews>
  <sheetFormatPr defaultRowHeight="15" x14ac:dyDescent="0.25"/>
  <cols>
    <col min="2" max="2" width="13.28515625" bestFit="1" customWidth="1"/>
  </cols>
  <sheetData>
    <row r="1" spans="1:3" x14ac:dyDescent="0.25">
      <c r="A1" t="s">
        <v>24</v>
      </c>
    </row>
    <row r="3" spans="1:3" x14ac:dyDescent="0.25">
      <c r="A3" t="s">
        <v>25</v>
      </c>
    </row>
    <row r="4" spans="1:3" x14ac:dyDescent="0.25">
      <c r="A4" t="s">
        <v>26</v>
      </c>
    </row>
    <row r="5" spans="1:3" x14ac:dyDescent="0.25">
      <c r="A5" s="3" t="s">
        <v>27</v>
      </c>
    </row>
    <row r="7" spans="1:3" x14ac:dyDescent="0.25">
      <c r="B7" t="s">
        <v>28</v>
      </c>
      <c r="C7" t="s">
        <v>30</v>
      </c>
    </row>
    <row r="8" spans="1:3" x14ac:dyDescent="0.25">
      <c r="A8" t="s">
        <v>1</v>
      </c>
      <c r="B8" s="6">
        <v>7217976</v>
      </c>
      <c r="C8" s="7">
        <f t="shared" ref="C8:C13" si="0">B8/$B$13</f>
        <v>0.48722623302802726</v>
      </c>
    </row>
    <row r="9" spans="1:3" x14ac:dyDescent="0.25">
      <c r="A9" t="s">
        <v>29</v>
      </c>
      <c r="B9" s="6">
        <v>5947329</v>
      </c>
      <c r="C9" s="7">
        <f t="shared" si="0"/>
        <v>0.40145529789075834</v>
      </c>
    </row>
    <row r="10" spans="1:3" x14ac:dyDescent="0.25">
      <c r="A10" t="s">
        <v>19</v>
      </c>
      <c r="B10" s="6">
        <v>389110</v>
      </c>
      <c r="C10" s="7">
        <f t="shared" si="0"/>
        <v>2.626561788699986E-2</v>
      </c>
    </row>
    <row r="11" spans="1:3" x14ac:dyDescent="0.25">
      <c r="A11" t="s">
        <v>5</v>
      </c>
      <c r="B11" s="6">
        <v>935005</v>
      </c>
      <c r="C11" s="7">
        <f t="shared" si="0"/>
        <v>6.3114502460574914E-2</v>
      </c>
    </row>
    <row r="12" spans="1:3" x14ac:dyDescent="0.25">
      <c r="A12" t="s">
        <v>3</v>
      </c>
      <c r="B12" s="6">
        <v>325004</v>
      </c>
      <c r="C12" s="7">
        <f t="shared" si="0"/>
        <v>2.1938348733639593E-2</v>
      </c>
    </row>
    <row r="13" spans="1:3" x14ac:dyDescent="0.25">
      <c r="B13" s="6">
        <f>SUM(B8:B12)</f>
        <v>14814424</v>
      </c>
      <c r="C13" s="7">
        <f t="shared" si="0"/>
        <v>1</v>
      </c>
    </row>
    <row r="14" spans="1:3" x14ac:dyDescent="0.25">
      <c r="B14" s="6"/>
      <c r="C14" s="7"/>
    </row>
    <row r="15" spans="1:3" x14ac:dyDescent="0.25">
      <c r="B15" s="6"/>
      <c r="C15" s="7"/>
    </row>
    <row r="16" spans="1:3" x14ac:dyDescent="0.25">
      <c r="B16" s="6"/>
      <c r="C16" s="7"/>
    </row>
    <row r="17" spans="2:3" x14ac:dyDescent="0.25">
      <c r="B17" s="6"/>
      <c r="C17" s="7"/>
    </row>
    <row r="18" spans="2:3" x14ac:dyDescent="0.25">
      <c r="B18" s="6"/>
      <c r="C18" s="7"/>
    </row>
    <row r="19" spans="2:3" x14ac:dyDescent="0.25">
      <c r="B19" s="6"/>
      <c r="C19" s="7"/>
    </row>
    <row r="20" spans="2:3" x14ac:dyDescent="0.25">
      <c r="B20" s="6"/>
      <c r="C20" s="7"/>
    </row>
    <row r="21" spans="2:3" x14ac:dyDescent="0.25">
      <c r="B21" s="6"/>
      <c r="C21" s="7"/>
    </row>
    <row r="22" spans="2:3" x14ac:dyDescent="0.25">
      <c r="B22" s="6"/>
      <c r="C22" s="7"/>
    </row>
    <row r="23" spans="2:3" x14ac:dyDescent="0.25">
      <c r="B23" s="6"/>
      <c r="C23" s="7"/>
    </row>
    <row r="24" spans="2:3" x14ac:dyDescent="0.25">
      <c r="B24" s="6"/>
      <c r="C24" s="7"/>
    </row>
    <row r="25" spans="2:3" x14ac:dyDescent="0.25">
      <c r="B25" s="6"/>
      <c r="C25" s="7"/>
    </row>
    <row r="26" spans="2:3" x14ac:dyDescent="0.25">
      <c r="B26" s="6"/>
      <c r="C26" s="7"/>
    </row>
    <row r="27" spans="2:3" x14ac:dyDescent="0.25">
      <c r="B27" s="6"/>
      <c r="C27" s="7"/>
    </row>
  </sheetData>
  <hyperlinks>
    <hyperlink ref="A5" r:id="rId1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abSelected="1" workbookViewId="0">
      <selection activeCell="A12" sqref="A12"/>
    </sheetView>
  </sheetViews>
  <sheetFormatPr defaultRowHeight="15" x14ac:dyDescent="0.25"/>
  <cols>
    <col min="1" max="1" width="11.140625" bestFit="1" customWidth="1"/>
    <col min="3" max="3" width="19.5703125" bestFit="1" customWidth="1"/>
  </cols>
  <sheetData>
    <row r="1" spans="1:5" x14ac:dyDescent="0.25">
      <c r="B1" t="s">
        <v>32</v>
      </c>
      <c r="C1" t="s">
        <v>33</v>
      </c>
      <c r="D1" t="s">
        <v>34</v>
      </c>
    </row>
    <row r="2" spans="1:5" x14ac:dyDescent="0.25">
      <c r="A2" t="s">
        <v>1</v>
      </c>
      <c r="B2">
        <v>223</v>
      </c>
      <c r="D2">
        <f>SUM(B2:C2)</f>
        <v>223</v>
      </c>
      <c r="E2" s="7">
        <f>D2/$D$7</f>
        <v>0.26253826230280197</v>
      </c>
    </row>
    <row r="3" spans="1:5" x14ac:dyDescent="0.25">
      <c r="A3" t="s">
        <v>5</v>
      </c>
      <c r="B3">
        <v>209</v>
      </c>
      <c r="C3">
        <v>85</v>
      </c>
      <c r="D3">
        <f t="shared" ref="D3:D6" si="0">SUM(B3:C3)</f>
        <v>294</v>
      </c>
      <c r="E3" s="7">
        <f t="shared" ref="E3:E6" si="1">D3/$D$7</f>
        <v>0.3461266776548152</v>
      </c>
    </row>
    <row r="4" spans="1:5" x14ac:dyDescent="0.25">
      <c r="A4" t="s">
        <v>0</v>
      </c>
      <c r="C4">
        <v>164</v>
      </c>
      <c r="D4">
        <f t="shared" si="0"/>
        <v>164</v>
      </c>
      <c r="E4" s="7">
        <f t="shared" si="1"/>
        <v>0.19307746644690371</v>
      </c>
    </row>
    <row r="5" spans="1:5" x14ac:dyDescent="0.25">
      <c r="A5" t="s">
        <v>3</v>
      </c>
      <c r="B5">
        <v>1.8</v>
      </c>
      <c r="C5">
        <v>161.5</v>
      </c>
      <c r="D5">
        <f t="shared" si="0"/>
        <v>163.30000000000001</v>
      </c>
      <c r="E5" s="7">
        <f t="shared" si="1"/>
        <v>0.19225335530963034</v>
      </c>
    </row>
    <row r="6" spans="1:5" x14ac:dyDescent="0.25">
      <c r="A6" t="s">
        <v>31</v>
      </c>
      <c r="C6">
        <v>5.0999999999999996</v>
      </c>
      <c r="D6">
        <f t="shared" si="0"/>
        <v>5.0999999999999996</v>
      </c>
      <c r="E6" s="7">
        <f t="shared" si="1"/>
        <v>6.0042382858488345E-3</v>
      </c>
    </row>
    <row r="7" spans="1:5" x14ac:dyDescent="0.25">
      <c r="D7">
        <f>SUM(D2:D6)</f>
        <v>849.4</v>
      </c>
    </row>
    <row r="9" spans="1:5" x14ac:dyDescent="0.25">
      <c r="A9" t="s">
        <v>35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NSP</vt:lpstr>
      <vt:lpstr>GRE</vt:lpstr>
      <vt:lpstr>WPS</vt:lpstr>
      <vt:lpstr>WPPI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Koehler</dc:creator>
  <cp:lastModifiedBy>Mary Neal</cp:lastModifiedBy>
  <dcterms:created xsi:type="dcterms:W3CDTF">2013-12-20T22:16:14Z</dcterms:created>
  <dcterms:modified xsi:type="dcterms:W3CDTF">2014-01-29T21:51:09Z</dcterms:modified>
</cp:coreProperties>
</file>